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erstrandgovza-my.sharepoint.com/personal/paplon_overstrand_gov_za/Documents/Estuaries Management/Monitoring/"/>
    </mc:Choice>
  </mc:AlternateContent>
  <xr:revisionPtr revIDLastSave="0" documentId="8_{FBED5A47-6CAC-44B9-92F5-57DB913D62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1" i="1" l="1"/>
  <c r="C100" i="1"/>
  <c r="C99" i="1"/>
  <c r="C96" i="1"/>
  <c r="C97" i="1"/>
  <c r="C98" i="1"/>
  <c r="C95" i="1" l="1"/>
  <c r="C94" i="1" l="1"/>
  <c r="C93" i="1"/>
  <c r="C92" i="1" l="1"/>
  <c r="C91" i="1"/>
  <c r="C89" i="1"/>
  <c r="C88" i="1"/>
  <c r="C90" i="1"/>
  <c r="C87" i="1"/>
  <c r="C86" i="1"/>
  <c r="C85" i="1"/>
  <c r="C84" i="1"/>
  <c r="C83" i="1"/>
  <c r="C82" i="1"/>
  <c r="C81" i="1"/>
  <c r="C80" i="1"/>
  <c r="C79" i="1" l="1"/>
  <c r="C78" i="1" l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<sst xmlns="http://schemas.openxmlformats.org/spreadsheetml/2006/main" count="105" uniqueCount="16">
  <si>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</si>
  <si>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</si>
  <si>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</si>
  <si>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</si>
  <si>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</si>
  <si>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</si>
  <si>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</si>
  <si>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</si>
  <si>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</si>
  <si>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</si>
  <si>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</si>
  <si>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</si>
  <si>
    <t>Results from 25 October pipeburst</t>
  </si>
  <si>
    <t>&gt;2000</t>
  </si>
  <si>
    <t>Notes</t>
  </si>
  <si>
    <t>Results from 03 January 2022 pipeburst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</si>
</sst>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14" fontId="0" fillId="0" borderId="0" xfId="0" applyNumberFormat="1" applyFill="1"/>
    <xf numFmtId="0" fontId="0" fillId="0" borderId="0" xfId="0" applyNumberFormat="1" applyFill="1"/>
    <xf numFmtId="164" fontId="0" fillId="0" borderId="0" xfId="0" applyNumberForma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0" xfId="0" applyFill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106</xdr:row>
      <xdr:rowOff>38100</xdr:rowOff>
    </xdr:from>
    <xdr:to>
      <xdr:col>8</xdr:col>
      <xdr:colOff>276225</xdr:colOff>
      <xdr:row>134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42300"/>
          <a:ext cx="7422092" cy="5272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topLeftCell="A90" zoomScale="90" zoomScaleNormal="90" workbookViewId="0">
      <selection activeCell="C102" sqref="C102"/>
    </sheetView>
  </sheetViews>
  <sheetFormatPr defaultRowHeight="14.4" x14ac:dyDescent="0.3"/>
  <cols>
    <col min="1" max="1" width="11.6640625" customWidth="1"/>
    <col min="2" max="2" width="11.33203125" customWidth="1"/>
    <col min="6" max="6" width="36.6640625" bestFit="1" customWidth="1"/>
  </cols>
  <sheetData>
    <row r="1" spans="1:7" x14ac:dyDescent="0.3">
      <c r="A1" s="30" t="s">
        <v>0</v>
      </c>
      <c r="B1" s="30"/>
      <c r="C1" s="30"/>
      <c r="D1" s="30"/>
      <c r="E1" s="30"/>
      <c r="F1" s="30"/>
      <c r="G1" s="30"/>
    </row>
    <row r="2" spans="1:7" ht="33" customHeight="1" thickBot="1" x14ac:dyDescent="0.35">
      <c r="A2" s="30" t="s">
        <v>10</v>
      </c>
      <c r="B2" s="30"/>
      <c r="C2" s="30"/>
      <c r="D2" s="30"/>
      <c r="E2" s="30"/>
      <c r="F2" s="30"/>
      <c r="G2" s="30"/>
    </row>
    <row r="3" spans="1:7" ht="40.799999999999997" thickBot="1" x14ac:dyDescent="0.35">
      <c r="A3" s="2" t="s">
        <v>1</v>
      </c>
      <c r="B3" s="3" t="s">
        <v>2</v>
      </c>
      <c r="C3" s="4" t="s">
        <v>3</v>
      </c>
      <c r="D3" s="5" t="s">
        <v>4</v>
      </c>
      <c r="E3" s="6"/>
      <c r="F3" s="29" t="s">
        <v>14</v>
      </c>
      <c r="G3" s="1"/>
    </row>
    <row r="4" spans="1:7" x14ac:dyDescent="0.3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3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3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3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3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3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3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3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3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3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3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3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3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3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3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3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3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3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3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3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3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3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3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3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3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3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3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3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3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3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3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3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3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3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3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3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3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3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3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3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3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3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3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3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3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3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3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3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3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3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3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3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3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3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3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3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3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3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3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3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3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3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3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3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3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3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3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3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3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3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3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3">
      <c r="A75" s="15">
        <v>44287</v>
      </c>
      <c r="B75" s="17">
        <v>211</v>
      </c>
      <c r="C75" s="10">
        <f t="shared" ref="C75:C76" si="2">GEOMEAN(B70:B75)</f>
        <v>230.60764903607327</v>
      </c>
      <c r="D75" s="21" t="s">
        <v>7</v>
      </c>
      <c r="E75" s="11"/>
      <c r="G75" s="1"/>
    </row>
    <row r="76" spans="1:7" x14ac:dyDescent="0.3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3">
      <c r="A77" s="15">
        <v>44315</v>
      </c>
      <c r="B77" s="17">
        <v>213</v>
      </c>
      <c r="C77" s="10">
        <f t="shared" ref="C77:C83" si="3">GEOMEAN(B72:B77)</f>
        <v>289.06851340329325</v>
      </c>
      <c r="D77" s="21" t="s">
        <v>7</v>
      </c>
      <c r="E77" s="11"/>
      <c r="F77" s="14"/>
      <c r="G77" s="1"/>
    </row>
    <row r="78" spans="1:7" x14ac:dyDescent="0.3">
      <c r="A78" s="15">
        <v>44329</v>
      </c>
      <c r="B78" s="17">
        <v>60</v>
      </c>
      <c r="C78" s="10">
        <f t="shared" si="3"/>
        <v>240.70248830083588</v>
      </c>
      <c r="D78" s="21" t="s">
        <v>7</v>
      </c>
      <c r="E78" s="11"/>
      <c r="F78" s="14"/>
      <c r="G78" s="1"/>
    </row>
    <row r="79" spans="1:7" x14ac:dyDescent="0.3">
      <c r="A79" s="15">
        <v>44343</v>
      </c>
      <c r="B79" s="17">
        <v>45</v>
      </c>
      <c r="C79" s="10">
        <f t="shared" si="3"/>
        <v>132.46368416621169</v>
      </c>
      <c r="D79" s="21" t="s">
        <v>6</v>
      </c>
      <c r="E79" s="11"/>
      <c r="F79" s="14"/>
      <c r="G79" s="1"/>
    </row>
    <row r="80" spans="1:7" x14ac:dyDescent="0.3">
      <c r="A80" s="15">
        <v>44357</v>
      </c>
      <c r="B80" s="17">
        <v>96</v>
      </c>
      <c r="C80" s="10">
        <f t="shared" si="3"/>
        <v>116.26227568928309</v>
      </c>
      <c r="D80" s="21" t="s">
        <v>5</v>
      </c>
      <c r="E80" s="11"/>
      <c r="F80" s="14"/>
      <c r="G80" s="1"/>
    </row>
    <row r="81" spans="1:10" x14ac:dyDescent="0.3">
      <c r="A81" s="15">
        <v>44371</v>
      </c>
      <c r="B81" s="17">
        <v>500</v>
      </c>
      <c r="C81" s="10">
        <f t="shared" si="3"/>
        <v>134.24148394080137</v>
      </c>
      <c r="D81" s="21" t="s">
        <v>6</v>
      </c>
      <c r="E81" s="11"/>
      <c r="F81" s="14"/>
      <c r="G81" s="1"/>
    </row>
    <row r="82" spans="1:10" x14ac:dyDescent="0.3">
      <c r="A82" s="15">
        <v>44385</v>
      </c>
      <c r="B82" s="17">
        <v>70</v>
      </c>
      <c r="C82" s="10">
        <f t="shared" si="3"/>
        <v>111.60417484730476</v>
      </c>
      <c r="D82" s="21" t="s">
        <v>5</v>
      </c>
      <c r="E82" s="11"/>
      <c r="F82" s="14"/>
      <c r="G82" s="1"/>
    </row>
    <row r="83" spans="1:10" x14ac:dyDescent="0.3">
      <c r="A83" s="15">
        <v>44399</v>
      </c>
      <c r="B83" s="17">
        <v>190</v>
      </c>
      <c r="C83" s="10">
        <f t="shared" si="3"/>
        <v>109.49882033644593</v>
      </c>
      <c r="D83" s="21" t="s">
        <v>5</v>
      </c>
      <c r="E83" s="11"/>
      <c r="F83" s="14"/>
      <c r="G83" s="1"/>
    </row>
    <row r="84" spans="1:10" x14ac:dyDescent="0.3">
      <c r="A84" s="15">
        <v>44413</v>
      </c>
      <c r="B84" s="17">
        <v>70</v>
      </c>
      <c r="C84" s="10">
        <f>GEOMEAN(B79:B84)</f>
        <v>112.34848972901381</v>
      </c>
      <c r="D84" s="21" t="s">
        <v>5</v>
      </c>
      <c r="E84" s="11"/>
      <c r="F84" s="14"/>
      <c r="G84" s="1"/>
    </row>
    <row r="85" spans="1:10" x14ac:dyDescent="0.3">
      <c r="A85" s="15">
        <v>44427</v>
      </c>
      <c r="B85" s="17">
        <v>140</v>
      </c>
      <c r="C85" s="10">
        <f>GEOMEAN(B80:B85)</f>
        <v>135.74374469078089</v>
      </c>
      <c r="D85" s="21" t="s">
        <v>6</v>
      </c>
      <c r="E85" s="11"/>
      <c r="F85" s="14"/>
      <c r="G85" s="1"/>
    </row>
    <row r="86" spans="1:10" x14ac:dyDescent="0.3">
      <c r="A86" s="15">
        <v>44455</v>
      </c>
      <c r="B86" s="17">
        <v>56</v>
      </c>
      <c r="C86" s="10">
        <f>GEOMEAN(B81:B86)</f>
        <v>124.08119230732648</v>
      </c>
      <c r="D86" s="21" t="s">
        <v>5</v>
      </c>
      <c r="E86" s="11"/>
      <c r="F86" s="14" t="s">
        <v>12</v>
      </c>
      <c r="G86" s="1"/>
    </row>
    <row r="87" spans="1:10" x14ac:dyDescent="0.3">
      <c r="A87" s="15">
        <v>44469</v>
      </c>
      <c r="B87" s="17">
        <v>70</v>
      </c>
      <c r="C87" s="10">
        <f>GEOMEAN(B82:B87)</f>
        <v>89.411620051896804</v>
      </c>
      <c r="D87" s="21" t="s">
        <v>5</v>
      </c>
      <c r="E87" s="11"/>
      <c r="F87" s="24">
        <v>44495</v>
      </c>
      <c r="G87" s="25" t="s">
        <v>13</v>
      </c>
      <c r="H87" s="26"/>
      <c r="I87" s="27"/>
      <c r="J87" s="28"/>
    </row>
    <row r="88" spans="1:10" x14ac:dyDescent="0.3">
      <c r="A88" s="15">
        <v>44483</v>
      </c>
      <c r="B88" s="17">
        <v>19</v>
      </c>
      <c r="C88" s="10">
        <f t="shared" ref="C88" si="4">GEOMEAN(B83:B88)</f>
        <v>71.945431904851617</v>
      </c>
      <c r="D88" s="21" t="s">
        <v>5</v>
      </c>
      <c r="E88" s="11"/>
      <c r="F88" s="24">
        <v>44498</v>
      </c>
      <c r="G88" s="25">
        <v>200</v>
      </c>
      <c r="H88" s="26"/>
      <c r="I88" s="27"/>
      <c r="J88" s="28"/>
    </row>
    <row r="89" spans="1:10" x14ac:dyDescent="0.3">
      <c r="A89" s="15">
        <v>44497</v>
      </c>
      <c r="B89" s="17">
        <v>50</v>
      </c>
      <c r="C89" s="26">
        <f>GEOMEAN(B86:B90)</f>
        <v>45.436262839974859</v>
      </c>
      <c r="D89" s="27" t="s">
        <v>5</v>
      </c>
      <c r="E89" s="11"/>
    </row>
    <row r="90" spans="1:10" x14ac:dyDescent="0.3">
      <c r="A90" s="15">
        <v>44511</v>
      </c>
      <c r="B90" s="17">
        <v>52</v>
      </c>
      <c r="C90" s="10">
        <f t="shared" ref="C90:C94" si="5">GEOMEAN(B85:B90)</f>
        <v>54.809626418338169</v>
      </c>
      <c r="D90" s="21" t="s">
        <v>5</v>
      </c>
      <c r="E90" s="11"/>
      <c r="F90" t="s">
        <v>15</v>
      </c>
    </row>
    <row r="91" spans="1:10" x14ac:dyDescent="0.3">
      <c r="A91" s="15">
        <v>44555</v>
      </c>
      <c r="B91" s="17">
        <v>220</v>
      </c>
      <c r="C91" s="10">
        <f t="shared" si="5"/>
        <v>59.097977197647381</v>
      </c>
      <c r="D91" s="21" t="s">
        <v>5</v>
      </c>
      <c r="E91" s="11"/>
      <c r="F91" s="15">
        <v>44564</v>
      </c>
      <c r="G91">
        <v>72</v>
      </c>
    </row>
    <row r="92" spans="1:10" x14ac:dyDescent="0.3">
      <c r="A92" s="15">
        <v>44532</v>
      </c>
      <c r="B92" s="17">
        <v>110</v>
      </c>
      <c r="C92" s="10">
        <f t="shared" si="5"/>
        <v>66.136325055578226</v>
      </c>
      <c r="D92" s="21" t="s">
        <v>5</v>
      </c>
      <c r="E92" s="11"/>
      <c r="F92" s="15">
        <v>44565</v>
      </c>
      <c r="G92">
        <v>290</v>
      </c>
    </row>
    <row r="93" spans="1:10" x14ac:dyDescent="0.3">
      <c r="A93" s="15">
        <v>44560</v>
      </c>
      <c r="B93" s="17">
        <v>84</v>
      </c>
      <c r="C93" s="10">
        <f t="shared" si="5"/>
        <v>68.176850314768188</v>
      </c>
      <c r="D93" s="21" t="s">
        <v>5</v>
      </c>
      <c r="E93" s="11"/>
    </row>
    <row r="94" spans="1:10" x14ac:dyDescent="0.3">
      <c r="A94" s="15">
        <v>44588</v>
      </c>
      <c r="B94" s="17">
        <v>430</v>
      </c>
      <c r="C94" s="10">
        <f t="shared" si="5"/>
        <v>114.66285275342945</v>
      </c>
      <c r="D94" s="21" t="s">
        <v>5</v>
      </c>
      <c r="E94" s="11"/>
    </row>
    <row r="95" spans="1:10" x14ac:dyDescent="0.3">
      <c r="A95" s="15">
        <v>44616</v>
      </c>
      <c r="B95" s="17">
        <v>19</v>
      </c>
      <c r="C95" s="10">
        <f>GEOMEAN(B90:B95)</f>
        <v>97.585810917228414</v>
      </c>
      <c r="D95" s="21" t="s">
        <v>5</v>
      </c>
      <c r="E95" s="11"/>
    </row>
    <row r="96" spans="1:10" x14ac:dyDescent="0.3">
      <c r="A96" s="15">
        <v>44630</v>
      </c>
      <c r="B96" s="17">
        <v>20</v>
      </c>
      <c r="C96" s="10">
        <f t="shared" ref="C96:C97" si="6">GEOMEAN(B91:B96)</f>
        <v>83.219375173649922</v>
      </c>
      <c r="D96" s="21" t="s">
        <v>5</v>
      </c>
      <c r="E96" s="11"/>
    </row>
    <row r="97" spans="1:7" x14ac:dyDescent="0.3">
      <c r="A97" s="15">
        <v>44644</v>
      </c>
      <c r="B97" s="17">
        <v>650</v>
      </c>
      <c r="C97" s="10">
        <f t="shared" si="6"/>
        <v>99.687238005951144</v>
      </c>
      <c r="D97" s="21" t="s">
        <v>5</v>
      </c>
      <c r="E97" s="11"/>
    </row>
    <row r="98" spans="1:7" x14ac:dyDescent="0.3">
      <c r="A98" s="15">
        <v>44658</v>
      </c>
      <c r="B98" s="17">
        <v>230</v>
      </c>
      <c r="C98" s="10">
        <f>GEOMEAN(B93:B98)</f>
        <v>112.72720917278079</v>
      </c>
      <c r="D98" s="21" t="s">
        <v>5</v>
      </c>
      <c r="E98" s="11"/>
    </row>
    <row r="99" spans="1:7" x14ac:dyDescent="0.3">
      <c r="A99" s="15">
        <v>44672</v>
      </c>
      <c r="B99" s="17">
        <v>61</v>
      </c>
      <c r="C99" s="10">
        <f>GEOMEAN(B94:B99)</f>
        <v>106.87361836193163</v>
      </c>
      <c r="D99" s="21" t="s">
        <v>5</v>
      </c>
      <c r="E99" s="11"/>
    </row>
    <row r="100" spans="1:7" x14ac:dyDescent="0.3">
      <c r="A100" s="15">
        <v>44686</v>
      </c>
      <c r="B100" s="17">
        <v>230</v>
      </c>
      <c r="C100" s="10">
        <f>GEOMEAN(B95:B100)</f>
        <v>96.289827803409509</v>
      </c>
      <c r="D100" s="21" t="s">
        <v>5</v>
      </c>
      <c r="E100" s="11"/>
    </row>
    <row r="101" spans="1:7" x14ac:dyDescent="0.3">
      <c r="A101" s="34" t="s">
        <v>9</v>
      </c>
      <c r="B101" s="34"/>
      <c r="C101" s="23">
        <f>GEOMEAN(B4:B100)</f>
        <v>94.538002123821414</v>
      </c>
      <c r="D101" s="22" t="s">
        <v>5</v>
      </c>
      <c r="E101" s="11"/>
      <c r="F101" s="14"/>
      <c r="G101" s="1"/>
    </row>
    <row r="103" spans="1:7" ht="15" thickBot="1" x14ac:dyDescent="0.35"/>
    <row r="104" spans="1:7" ht="57.75" customHeight="1" thickBot="1" x14ac:dyDescent="0.35">
      <c r="A104" s="31" t="s">
        <v>8</v>
      </c>
      <c r="B104" s="32"/>
      <c r="C104" s="32"/>
      <c r="D104" s="32"/>
      <c r="E104" s="32"/>
      <c r="F104" s="32"/>
      <c r="G104" s="33"/>
    </row>
    <row r="136" spans="1:1" ht="18" x14ac:dyDescent="0.35">
      <c r="A136" s="18" t="s">
        <v>11</v>
      </c>
    </row>
  </sheetData>
  <mergeCells count="4">
    <mergeCell ref="A1:G1"/>
    <mergeCell ref="A104:G104"/>
    <mergeCell ref="A2:G2"/>
    <mergeCell ref="A101:B10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2022-05-11T13:09:35Z</dcterms:modified>
</cp:coreProperties>
</file>